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C:\Users\Jeanie Sanders\Desktop\2016 Part 3 Data\Forecasting Data\"/>
    </mc:Choice>
  </mc:AlternateContent>
  <bookViews>
    <workbookView xWindow="0" yWindow="0" windowWidth="20490" windowHeight="7650"/>
  </bookViews>
  <sheets>
    <sheet name="Sales" sheetId="1" r:id="rId1"/>
    <sheet name="Expenses" sheetId="2" r:id="rId2"/>
    <sheet name="Projections" sheetId="3" r:id="rId3"/>
    <sheet name="Break Even" sheetId="4" r:id="rId4"/>
    <sheet name="Sales Data" sheetId="6" r:id="rId5"/>
  </sheets>
  <definedNames>
    <definedName name="Advertising">Projections!$B$14</definedName>
    <definedName name="Australia">Projections!$B$4</definedName>
    <definedName name="Canada">Projections!$B$5</definedName>
    <definedName name="Germany">Projections!$B$6</definedName>
    <definedName name="Great_Britain">Projections!$B$7</definedName>
    <definedName name="Liability_Insurance">Projections!$B$16</definedName>
    <definedName name="Office_Expenses">Projections!$B$15</definedName>
    <definedName name="Other">Projections!$B$17</definedName>
    <definedName name="Profit">Projections!$B$19</definedName>
    <definedName name="Rent_Utilities">Projections!$B$13</definedName>
    <definedName name="Salaries">Projections!$B$12</definedName>
    <definedName name="Total_Expenses">Projections!$B$18</definedName>
    <definedName name="Total_Revenue">Projections!$B$9</definedName>
    <definedName name="United_States">Projections!$B$8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4" l="1"/>
  <c r="B5" i="4"/>
  <c r="B10" i="4" s="1"/>
  <c r="B18" i="3" l="1"/>
  <c r="B9" i="3"/>
  <c r="B19" i="3" s="1"/>
</calcChain>
</file>

<file path=xl/comments1.xml><?xml version="1.0" encoding="utf-8"?>
<comments xmlns="http://schemas.openxmlformats.org/spreadsheetml/2006/main">
  <authors>
    <author>Ed Levan</author>
  </authors>
  <commentList>
    <comment ref="B4" authorId="0" shapeId="0">
      <text>
        <r>
          <rPr>
            <b/>
            <sz val="9"/>
            <color indexed="81"/>
            <rFont val="Tahoma"/>
            <family val="2"/>
          </rPr>
          <t>Ed Levan:</t>
        </r>
        <r>
          <rPr>
            <sz val="9"/>
            <color indexed="81"/>
            <rFont val="Tahoma"/>
            <family val="2"/>
          </rPr>
          <t xml:space="preserve">
Column input for data table.</t>
        </r>
      </text>
    </comment>
  </commentList>
</comments>
</file>

<file path=xl/comments2.xml><?xml version="1.0" encoding="utf-8"?>
<comments xmlns="http://schemas.openxmlformats.org/spreadsheetml/2006/main">
  <authors>
    <author>Ed Levan</author>
  </authors>
  <commentList>
    <comment ref="B4" authorId="0" shapeId="0">
      <text>
        <r>
          <rPr>
            <b/>
            <sz val="9"/>
            <color indexed="81"/>
            <rFont val="Tahoma"/>
            <family val="2"/>
          </rPr>
          <t>Ed Levan:</t>
        </r>
        <r>
          <rPr>
            <sz val="9"/>
            <color indexed="81"/>
            <rFont val="Tahoma"/>
            <family val="2"/>
          </rPr>
          <t xml:space="preserve">
Column input for data table.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</rPr>
          <t>Ed Levan:</t>
        </r>
        <r>
          <rPr>
            <sz val="9"/>
            <color indexed="81"/>
            <rFont val="Tahoma"/>
            <family val="2"/>
          </rPr>
          <t xml:space="preserve">
Row input for data table.</t>
        </r>
      </text>
    </comment>
  </commentList>
</comments>
</file>

<file path=xl/sharedStrings.xml><?xml version="1.0" encoding="utf-8"?>
<sst xmlns="http://schemas.openxmlformats.org/spreadsheetml/2006/main" count="38" uniqueCount="34">
  <si>
    <t>Develetech Sales Projections</t>
  </si>
  <si>
    <t>Totals Sales 2016</t>
  </si>
  <si>
    <t>Projected Increase 2017</t>
  </si>
  <si>
    <t>Projected Sales 2017</t>
  </si>
  <si>
    <t>Projected Change</t>
  </si>
  <si>
    <t xml:space="preserve"> Projections</t>
  </si>
  <si>
    <t>Revenue</t>
  </si>
  <si>
    <t>Australia</t>
  </si>
  <si>
    <t>Canada</t>
  </si>
  <si>
    <t>Germany</t>
  </si>
  <si>
    <t>Great Britain</t>
  </si>
  <si>
    <t>United States</t>
  </si>
  <si>
    <t>Total Revenue:</t>
  </si>
  <si>
    <t>Expenses</t>
  </si>
  <si>
    <t>Salaries</t>
  </si>
  <si>
    <t>Rent/Utilities</t>
  </si>
  <si>
    <t>Advertising</t>
  </si>
  <si>
    <t>Office Expenses</t>
  </si>
  <si>
    <t>Liability Insurance</t>
  </si>
  <si>
    <t>Other</t>
  </si>
  <si>
    <t>Total Expenses:</t>
  </si>
  <si>
    <t>Profit:</t>
  </si>
  <si>
    <t xml:space="preserve">Manufacturing Budget </t>
  </si>
  <si>
    <t>Units sold</t>
  </si>
  <si>
    <t>Price per unit</t>
  </si>
  <si>
    <t>Total income</t>
  </si>
  <si>
    <t>Cost per unit</t>
  </si>
  <si>
    <t>Overhead</t>
  </si>
  <si>
    <t>Total expenses</t>
  </si>
  <si>
    <t>Profit</t>
  </si>
  <si>
    <t>Date</t>
  </si>
  <si>
    <t>Sales</t>
  </si>
  <si>
    <t>Projected Income 2017</t>
  </si>
  <si>
    <t>Projected Expenses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</si>
</sst>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</cellStyleXfs>
  <cellXfs count="15">
    <xf numFmtId="0" fontId="0" fillId="0" borderId="0" xfId="0"/>
    <xf numFmtId="0" fontId="4" fillId="0" borderId="0" xfId="0" applyFont="1"/>
    <xf numFmtId="164" fontId="3" fillId="3" borderId="1" xfId="3" applyNumberFormat="1"/>
    <xf numFmtId="164" fontId="0" fillId="0" borderId="0" xfId="0" applyNumberFormat="1"/>
    <xf numFmtId="10" fontId="1" fillId="2" borderId="1" xfId="1" applyNumberFormat="1"/>
    <xf numFmtId="164" fontId="2" fillId="3" borderId="2" xfId="2" applyNumberFormat="1"/>
    <xf numFmtId="0" fontId="4" fillId="0" borderId="0" xfId="0" applyFont="1" applyFill="1" applyBorder="1"/>
    <xf numFmtId="9" fontId="1" fillId="2" borderId="1" xfId="1" applyNumberFormat="1"/>
    <xf numFmtId="0" fontId="7" fillId="0" borderId="0" xfId="0" applyFont="1"/>
    <xf numFmtId="3" fontId="0" fillId="0" borderId="0" xfId="0" applyNumberFormat="1"/>
    <xf numFmtId="3" fontId="0" fillId="0" borderId="3" xfId="0" applyNumberFormat="1" applyBorder="1"/>
    <xf numFmtId="6" fontId="0" fillId="0" borderId="0" xfId="0" applyNumberFormat="1"/>
    <xf numFmtId="165" fontId="0" fillId="0" borderId="0" xfId="0" applyNumberFormat="1"/>
    <xf numFmtId="8" fontId="0" fillId="0" borderId="0" xfId="0" applyNumberFormat="1"/>
    <xf numFmtId="14" fontId="0" fillId="0" borderId="0" xfId="0" applyNumberFormat="1"/>
  </cellXfs>
  <cellStyles count="4">
    <cellStyle name="Calculation" xfId="3" builtinId="22"/>
    <cellStyle name="Input" xfId="1" builtinId="20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5" sqref="B5"/>
    </sheetView>
  </sheetViews>
  <sheetFormatPr defaultRowHeight="15" x14ac:dyDescent="0.25"/>
  <cols>
    <col min="1" max="1" width="27.140625" bestFit="1" customWidth="1"/>
    <col min="2" max="2" width="17.7109375" bestFit="1" customWidth="1"/>
    <col min="3" max="4" width="10.140625" bestFit="1" customWidth="1"/>
  </cols>
  <sheetData>
    <row r="1" spans="1:3" x14ac:dyDescent="0.25">
      <c r="A1" s="1" t="s">
        <v>0</v>
      </c>
    </row>
    <row r="3" spans="1:3" x14ac:dyDescent="0.25">
      <c r="A3" s="1" t="s">
        <v>1</v>
      </c>
      <c r="B3" s="3">
        <v>1560000</v>
      </c>
    </row>
    <row r="4" spans="1:3" x14ac:dyDescent="0.25">
      <c r="A4" s="1" t="s">
        <v>2</v>
      </c>
      <c r="B4" s="4">
        <v>1.4999999999999999E-2</v>
      </c>
    </row>
    <row r="5" spans="1:3" x14ac:dyDescent="0.25">
      <c r="A5" s="1" t="s">
        <v>3</v>
      </c>
      <c r="B5" s="2"/>
    </row>
    <row r="7" spans="1:3" x14ac:dyDescent="0.25">
      <c r="B7" s="1" t="s">
        <v>4</v>
      </c>
    </row>
    <row r="8" spans="1:3" x14ac:dyDescent="0.25">
      <c r="B8" s="3"/>
      <c r="C8" s="2"/>
    </row>
    <row r="9" spans="1:3" x14ac:dyDescent="0.25">
      <c r="B9" s="4">
        <v>0.01</v>
      </c>
      <c r="C9" s="5"/>
    </row>
    <row r="10" spans="1:3" x14ac:dyDescent="0.25">
      <c r="B10" s="4">
        <v>1.4999999999999999E-2</v>
      </c>
      <c r="C10" s="5"/>
    </row>
    <row r="11" spans="1:3" x14ac:dyDescent="0.25">
      <c r="B11" s="4">
        <v>0.02</v>
      </c>
      <c r="C11" s="5"/>
    </row>
    <row r="12" spans="1:3" x14ac:dyDescent="0.25">
      <c r="B12" s="4">
        <v>2.5000000000000001E-2</v>
      </c>
      <c r="C12" s="5"/>
    </row>
    <row r="13" spans="1:3" x14ac:dyDescent="0.25">
      <c r="B13" s="4">
        <v>0.03</v>
      </c>
      <c r="C13" s="5"/>
    </row>
    <row r="14" spans="1:3" x14ac:dyDescent="0.25">
      <c r="B14" s="4">
        <v>3.5000000000000003E-2</v>
      </c>
      <c r="C14" s="5"/>
    </row>
    <row r="15" spans="1:3" x14ac:dyDescent="0.25">
      <c r="B15" s="4">
        <v>0.04</v>
      </c>
      <c r="C15" s="5"/>
    </row>
    <row r="16" spans="1:3" x14ac:dyDescent="0.25">
      <c r="B16" s="4">
        <v>4.4999999999999998E-2</v>
      </c>
      <c r="C16" s="5"/>
    </row>
    <row r="17" spans="2:3" x14ac:dyDescent="0.25">
      <c r="B17" s="4">
        <v>0.05</v>
      </c>
      <c r="C17" s="5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8"/>
  <sheetViews>
    <sheetView workbookViewId="0">
      <selection activeCell="B6" sqref="B6"/>
    </sheetView>
  </sheetViews>
  <sheetFormatPr defaultRowHeight="15" x14ac:dyDescent="0.25"/>
  <cols>
    <col min="1" max="1" width="27.140625" bestFit="1" customWidth="1"/>
    <col min="2" max="2" width="17.7109375" bestFit="1" customWidth="1"/>
    <col min="3" max="7" width="10.140625" bestFit="1" customWidth="1"/>
    <col min="8" max="8" width="10" bestFit="1" customWidth="1"/>
    <col min="9" max="9" width="10.140625" bestFit="1" customWidth="1"/>
    <col min="10" max="10" width="10" bestFit="1" customWidth="1"/>
  </cols>
  <sheetData>
    <row r="1" spans="1:7" x14ac:dyDescent="0.25">
      <c r="A1" s="1" t="s">
        <v>0</v>
      </c>
    </row>
    <row r="3" spans="1:7" x14ac:dyDescent="0.25">
      <c r="A3" s="1" t="s">
        <v>1</v>
      </c>
      <c r="B3" s="3">
        <v>1560000</v>
      </c>
    </row>
    <row r="4" spans="1:7" x14ac:dyDescent="0.25">
      <c r="A4" s="1" t="s">
        <v>2</v>
      </c>
      <c r="B4" s="4">
        <v>1.4999999999999999E-2</v>
      </c>
    </row>
    <row r="5" spans="1:7" x14ac:dyDescent="0.25">
      <c r="A5" s="6" t="s">
        <v>33</v>
      </c>
      <c r="B5" s="7">
        <v>0.1</v>
      </c>
    </row>
    <row r="6" spans="1:7" x14ac:dyDescent="0.25">
      <c r="A6" s="1" t="s">
        <v>32</v>
      </c>
      <c r="B6" s="2"/>
    </row>
    <row r="8" spans="1:7" x14ac:dyDescent="0.25">
      <c r="B8" s="1" t="s">
        <v>4</v>
      </c>
    </row>
    <row r="9" spans="1:7" x14ac:dyDescent="0.25">
      <c r="B9" s="2"/>
      <c r="C9" s="7">
        <v>0.05</v>
      </c>
      <c r="D9" s="7">
        <v>0.1</v>
      </c>
      <c r="E9" s="7">
        <v>0.15</v>
      </c>
      <c r="F9" s="7">
        <v>0.2</v>
      </c>
      <c r="G9" s="7">
        <v>0.25</v>
      </c>
    </row>
    <row r="10" spans="1:7" x14ac:dyDescent="0.25">
      <c r="B10" s="4">
        <v>0.01</v>
      </c>
      <c r="C10" s="5"/>
      <c r="D10" s="5"/>
      <c r="E10" s="5"/>
      <c r="F10" s="5"/>
      <c r="G10" s="5"/>
    </row>
    <row r="11" spans="1:7" x14ac:dyDescent="0.25">
      <c r="B11" s="4">
        <v>1.4999999999999999E-2</v>
      </c>
      <c r="C11" s="5"/>
      <c r="D11" s="5"/>
      <c r="E11" s="5"/>
      <c r="F11" s="5"/>
      <c r="G11" s="5"/>
    </row>
    <row r="12" spans="1:7" x14ac:dyDescent="0.25">
      <c r="B12" s="4">
        <v>0.02</v>
      </c>
      <c r="C12" s="5"/>
      <c r="D12" s="5"/>
      <c r="E12" s="5"/>
      <c r="F12" s="5"/>
      <c r="G12" s="5"/>
    </row>
    <row r="13" spans="1:7" x14ac:dyDescent="0.25">
      <c r="B13" s="4">
        <v>2.5000000000000001E-2</v>
      </c>
      <c r="C13" s="5"/>
      <c r="D13" s="5"/>
      <c r="E13" s="5"/>
      <c r="F13" s="5"/>
      <c r="G13" s="5"/>
    </row>
    <row r="14" spans="1:7" x14ac:dyDescent="0.25">
      <c r="B14" s="4">
        <v>0.03</v>
      </c>
      <c r="C14" s="5"/>
      <c r="D14" s="5"/>
      <c r="E14" s="5"/>
      <c r="F14" s="5"/>
      <c r="G14" s="5"/>
    </row>
    <row r="15" spans="1:7" x14ac:dyDescent="0.25">
      <c r="B15" s="4">
        <v>3.5000000000000003E-2</v>
      </c>
      <c r="C15" s="5"/>
      <c r="D15" s="5"/>
      <c r="E15" s="5"/>
      <c r="F15" s="5"/>
      <c r="G15" s="5"/>
    </row>
    <row r="16" spans="1:7" x14ac:dyDescent="0.25">
      <c r="B16" s="4">
        <v>0.04</v>
      </c>
      <c r="C16" s="5"/>
      <c r="D16" s="5"/>
      <c r="E16" s="5"/>
      <c r="F16" s="5"/>
      <c r="G16" s="5"/>
    </row>
    <row r="17" spans="2:7" x14ac:dyDescent="0.25">
      <c r="B17" s="4">
        <v>4.4999999999999998E-2</v>
      </c>
      <c r="C17" s="5"/>
      <c r="D17" s="5"/>
      <c r="E17" s="5"/>
      <c r="F17" s="5"/>
      <c r="G17" s="5"/>
    </row>
    <row r="18" spans="2:7" x14ac:dyDescent="0.25">
      <c r="B18" s="4">
        <v>0.05</v>
      </c>
      <c r="C18" s="5"/>
      <c r="D18" s="5"/>
      <c r="E18" s="5"/>
      <c r="F18" s="5"/>
      <c r="G18" s="5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A2" sqref="A2"/>
    </sheetView>
  </sheetViews>
  <sheetFormatPr defaultRowHeight="15" x14ac:dyDescent="0.25"/>
  <cols>
    <col min="1" max="1" width="17.28515625" bestFit="1" customWidth="1"/>
    <col min="2" max="2" width="11.140625" bestFit="1" customWidth="1"/>
  </cols>
  <sheetData>
    <row r="1" spans="1:2" ht="15.75" x14ac:dyDescent="0.25">
      <c r="A1" s="8" t="s">
        <v>5</v>
      </c>
    </row>
    <row r="3" spans="1:2" ht="15.75" x14ac:dyDescent="0.25">
      <c r="A3" s="8" t="s">
        <v>6</v>
      </c>
    </row>
    <row r="4" spans="1:2" x14ac:dyDescent="0.25">
      <c r="A4" s="1" t="s">
        <v>7</v>
      </c>
      <c r="B4" s="9">
        <v>200000</v>
      </c>
    </row>
    <row r="5" spans="1:2" x14ac:dyDescent="0.25">
      <c r="A5" s="1" t="s">
        <v>8</v>
      </c>
      <c r="B5" s="9">
        <v>130000</v>
      </c>
    </row>
    <row r="6" spans="1:2" x14ac:dyDescent="0.25">
      <c r="A6" s="1" t="s">
        <v>9</v>
      </c>
      <c r="B6" s="9">
        <v>150000</v>
      </c>
    </row>
    <row r="7" spans="1:2" x14ac:dyDescent="0.25">
      <c r="A7" s="1" t="s">
        <v>10</v>
      </c>
      <c r="B7" s="9">
        <v>100000</v>
      </c>
    </row>
    <row r="8" spans="1:2" x14ac:dyDescent="0.25">
      <c r="A8" s="1" t="s">
        <v>11</v>
      </c>
      <c r="B8" s="10">
        <v>300000</v>
      </c>
    </row>
    <row r="9" spans="1:2" x14ac:dyDescent="0.25">
      <c r="A9" s="1" t="s">
        <v>12</v>
      </c>
      <c r="B9" s="2">
        <f>SUM(B4:B8)</f>
        <v>880000</v>
      </c>
    </row>
    <row r="10" spans="1:2" x14ac:dyDescent="0.25">
      <c r="B10" s="11"/>
    </row>
    <row r="11" spans="1:2" ht="15.75" x14ac:dyDescent="0.25">
      <c r="A11" s="8" t="s">
        <v>13</v>
      </c>
    </row>
    <row r="12" spans="1:2" x14ac:dyDescent="0.25">
      <c r="A12" s="1" t="s">
        <v>14</v>
      </c>
      <c r="B12" s="9">
        <v>400000</v>
      </c>
    </row>
    <row r="13" spans="1:2" x14ac:dyDescent="0.25">
      <c r="A13" s="1" t="s">
        <v>15</v>
      </c>
      <c r="B13" s="9">
        <v>60000</v>
      </c>
    </row>
    <row r="14" spans="1:2" x14ac:dyDescent="0.25">
      <c r="A14" s="1" t="s">
        <v>16</v>
      </c>
      <c r="B14" s="9">
        <v>30000</v>
      </c>
    </row>
    <row r="15" spans="1:2" x14ac:dyDescent="0.25">
      <c r="A15" s="1" t="s">
        <v>17</v>
      </c>
      <c r="B15" s="9">
        <v>9000</v>
      </c>
    </row>
    <row r="16" spans="1:2" x14ac:dyDescent="0.25">
      <c r="A16" s="1" t="s">
        <v>18</v>
      </c>
      <c r="B16" s="9">
        <v>200000</v>
      </c>
    </row>
    <row r="17" spans="1:2" x14ac:dyDescent="0.25">
      <c r="A17" s="1" t="s">
        <v>19</v>
      </c>
      <c r="B17" s="10">
        <v>5000</v>
      </c>
    </row>
    <row r="18" spans="1:2" x14ac:dyDescent="0.25">
      <c r="A18" s="1" t="s">
        <v>20</v>
      </c>
      <c r="B18" s="2">
        <f>SUM(B12:B17)</f>
        <v>704000</v>
      </c>
    </row>
    <row r="19" spans="1:2" x14ac:dyDescent="0.25">
      <c r="A19" s="1" t="s">
        <v>21</v>
      </c>
      <c r="B19" s="2">
        <f>Total_Revenue-Total_Expenses</f>
        <v>176000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10" sqref="B10"/>
    </sheetView>
  </sheetViews>
  <sheetFormatPr defaultRowHeight="15" x14ac:dyDescent="0.25"/>
  <cols>
    <col min="1" max="1" width="21.42578125" bestFit="1" customWidth="1"/>
  </cols>
  <sheetData>
    <row r="1" spans="1:2" ht="15.75" x14ac:dyDescent="0.25">
      <c r="A1" s="8" t="s">
        <v>22</v>
      </c>
    </row>
    <row r="3" spans="1:2" x14ac:dyDescent="0.25">
      <c r="A3" s="1" t="s">
        <v>23</v>
      </c>
      <c r="B3">
        <v>96</v>
      </c>
    </row>
    <row r="4" spans="1:2" x14ac:dyDescent="0.25">
      <c r="A4" s="1" t="s">
        <v>24</v>
      </c>
      <c r="B4" s="12">
        <v>5</v>
      </c>
    </row>
    <row r="5" spans="1:2" x14ac:dyDescent="0.25">
      <c r="A5" s="1" t="s">
        <v>25</v>
      </c>
      <c r="B5" s="12">
        <f>B3*B4</f>
        <v>480</v>
      </c>
    </row>
    <row r="7" spans="1:2" x14ac:dyDescent="0.25">
      <c r="A7" s="1" t="s">
        <v>26</v>
      </c>
      <c r="B7" s="12">
        <v>4.75</v>
      </c>
    </row>
    <row r="8" spans="1:2" x14ac:dyDescent="0.25">
      <c r="A8" s="1" t="s">
        <v>27</v>
      </c>
      <c r="B8" s="12">
        <v>74.88</v>
      </c>
    </row>
    <row r="9" spans="1:2" x14ac:dyDescent="0.25">
      <c r="A9" s="1" t="s">
        <v>28</v>
      </c>
      <c r="B9" s="12">
        <f>B7*B3+B8</f>
        <v>530.88</v>
      </c>
    </row>
    <row r="10" spans="1:2" x14ac:dyDescent="0.25">
      <c r="A10" s="1" t="s">
        <v>29</v>
      </c>
      <c r="B10" s="13">
        <f>B5-B9</f>
        <v>-50.879999999999995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/>
  </sheetViews>
  <sheetFormatPr defaultRowHeight="15" x14ac:dyDescent="0.25"/>
  <cols>
    <col min="1" max="1" width="10.7109375" bestFit="1" customWidth="1"/>
    <col min="2" max="2" width="13.85546875" bestFit="1" customWidth="1"/>
  </cols>
  <sheetData>
    <row r="1" spans="1:2" x14ac:dyDescent="0.25">
      <c r="A1" s="1" t="s">
        <v>30</v>
      </c>
      <c r="B1" s="1" t="s">
        <v>31</v>
      </c>
    </row>
    <row r="2" spans="1:2" x14ac:dyDescent="0.25">
      <c r="A2" s="14">
        <v>42005</v>
      </c>
      <c r="B2" s="3">
        <v>3003963</v>
      </c>
    </row>
    <row r="3" spans="1:2" x14ac:dyDescent="0.25">
      <c r="A3" s="14">
        <v>42036</v>
      </c>
      <c r="B3" s="3">
        <v>2551000</v>
      </c>
    </row>
    <row r="4" spans="1:2" x14ac:dyDescent="0.25">
      <c r="A4" s="14">
        <v>42064</v>
      </c>
      <c r="B4" s="3">
        <v>2930409</v>
      </c>
    </row>
    <row r="5" spans="1:2" x14ac:dyDescent="0.25">
      <c r="A5" s="14">
        <v>42095</v>
      </c>
      <c r="B5" s="3">
        <v>3432631</v>
      </c>
    </row>
    <row r="6" spans="1:2" x14ac:dyDescent="0.25">
      <c r="A6" s="14">
        <v>42125</v>
      </c>
      <c r="B6" s="3">
        <v>3747093</v>
      </c>
    </row>
    <row r="7" spans="1:2" x14ac:dyDescent="0.25">
      <c r="A7" s="14">
        <v>42156</v>
      </c>
      <c r="B7" s="3">
        <v>3947301</v>
      </c>
    </row>
    <row r="8" spans="1:2" x14ac:dyDescent="0.25">
      <c r="A8" s="14">
        <v>42186</v>
      </c>
      <c r="B8" s="3">
        <v>4178999</v>
      </c>
    </row>
    <row r="9" spans="1:2" x14ac:dyDescent="0.25">
      <c r="A9" s="14">
        <v>42217</v>
      </c>
      <c r="B9" s="3">
        <v>4186422</v>
      </c>
    </row>
    <row r="10" spans="1:2" x14ac:dyDescent="0.25">
      <c r="A10" s="14">
        <v>42248</v>
      </c>
      <c r="B10" s="3">
        <v>3807247</v>
      </c>
    </row>
    <row r="11" spans="1:2" x14ac:dyDescent="0.25">
      <c r="A11" s="14">
        <v>42278</v>
      </c>
      <c r="B11" s="3">
        <v>3714891</v>
      </c>
    </row>
    <row r="12" spans="1:2" x14ac:dyDescent="0.25">
      <c r="A12" s="14">
        <v>42309</v>
      </c>
      <c r="B12" s="3">
        <v>3716922</v>
      </c>
    </row>
    <row r="13" spans="1:2" x14ac:dyDescent="0.25">
      <c r="A13" s="14">
        <v>42339</v>
      </c>
      <c r="B13" s="3">
        <v>3851157</v>
      </c>
    </row>
    <row r="14" spans="1:2" x14ac:dyDescent="0.25">
      <c r="A14" s="14">
        <v>42370</v>
      </c>
      <c r="B14" s="3">
        <v>3480394</v>
      </c>
    </row>
    <row r="15" spans="1:2" x14ac:dyDescent="0.25">
      <c r="A15" s="14">
        <v>42401</v>
      </c>
      <c r="B15" s="3">
        <v>3195494</v>
      </c>
    </row>
    <row r="16" spans="1:2" x14ac:dyDescent="0.25">
      <c r="A16" s="14">
        <v>42430</v>
      </c>
      <c r="B16" s="3">
        <v>3512264</v>
      </c>
    </row>
    <row r="17" spans="1:2" x14ac:dyDescent="0.25">
      <c r="A17" s="14">
        <v>42461</v>
      </c>
      <c r="B17" s="3">
        <v>3336602</v>
      </c>
    </row>
    <row r="18" spans="1:2" x14ac:dyDescent="0.25">
      <c r="A18" s="14">
        <v>42491</v>
      </c>
      <c r="B18" s="3">
        <v>4057498</v>
      </c>
    </row>
    <row r="19" spans="1:2" x14ac:dyDescent="0.25">
      <c r="A19" s="14">
        <v>42522</v>
      </c>
      <c r="B19" s="3">
        <v>4262430</v>
      </c>
    </row>
    <row r="20" spans="1:2" x14ac:dyDescent="0.25">
      <c r="A20" s="14">
        <v>42552</v>
      </c>
      <c r="B20" s="3">
        <v>4566124</v>
      </c>
    </row>
    <row r="21" spans="1:2" x14ac:dyDescent="0.25">
      <c r="A21" s="14">
        <v>42583</v>
      </c>
      <c r="B21" s="3">
        <v>4074960</v>
      </c>
    </row>
    <row r="22" spans="1:2" x14ac:dyDescent="0.25">
      <c r="A22" s="14">
        <v>42614</v>
      </c>
      <c r="B22" s="3">
        <v>3884371</v>
      </c>
    </row>
    <row r="23" spans="1:2" x14ac:dyDescent="0.25">
      <c r="A23" s="14">
        <v>42644</v>
      </c>
      <c r="B23" s="3">
        <v>3989563</v>
      </c>
    </row>
    <row r="24" spans="1:2" x14ac:dyDescent="0.25">
      <c r="A24" s="14">
        <v>42675</v>
      </c>
      <c r="B24" s="3">
        <v>4196555</v>
      </c>
    </row>
    <row r="25" spans="1:2" x14ac:dyDescent="0.25">
      <c r="A25" s="14">
        <v>42705</v>
      </c>
      <c r="B25" s="3">
        <v>4209878</v>
      </c>
    </row>
    <row r="26" spans="1:2" x14ac:dyDescent="0.25">
      <c r="A26" s="14"/>
      <c r="B26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Sales</vt:lpstr>
      <vt:lpstr>Expenses</vt:lpstr>
      <vt:lpstr>Projections</vt:lpstr>
      <vt:lpstr>Break Even</vt:lpstr>
      <vt:lpstr>Sales Data</vt:lpstr>
      <vt:lpstr>Advertising</vt:lpstr>
      <vt:lpstr>Australia</vt:lpstr>
      <vt:lpstr>Canada</vt:lpstr>
      <vt:lpstr>Germany</vt:lpstr>
      <vt:lpstr>Great_Britain</vt:lpstr>
      <vt:lpstr>Liability_Insurance</vt:lpstr>
      <vt:lpstr>Office_Expenses</vt:lpstr>
      <vt:lpstr>Other</vt:lpstr>
      <vt:lpstr>Profit</vt:lpstr>
      <vt:lpstr>Rent_Utilities</vt:lpstr>
      <vt:lpstr>Salaries</vt:lpstr>
      <vt:lpstr>Total_Expenses</vt:lpstr>
      <vt:lpstr>Total_Revenue</vt:lpstr>
      <vt:lpstr>United_States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Jeanie</cp:lastModifiedBy>
  <dcterms:created xsi:type="dcterms:W3CDTF">2015-12-10T20:27:57Z</dcterms:created>
  <dcterms:modified xsi:type="dcterms:W3CDTF">2017-04-27T17:40:30Z</dcterms:modified>
</cp:coreProperties>
</file>